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<sst xmlns="http://schemas.openxmlformats.org/spreadsheetml/2006/main" count="55" uniqueCount="51">
  <si>
    <t>型番</t>
  </si>
  <si>
    <t>数量</t>
  </si>
  <si>
    <t>単価</t>
  </si>
  <si>
    <t>小計</t>
  </si>
  <si>
    <t>（１）</t>
  </si>
  <si>
    <t>（２）</t>
  </si>
  <si>
    <t>（３）</t>
  </si>
  <si>
    <t>（４）</t>
  </si>
  <si>
    <t>（５）</t>
  </si>
  <si>
    <t>（６）</t>
  </si>
  <si>
    <t>お支払い方法（どちらかに○を付けてください。）</t>
  </si>
  <si>
    <t>ご希望の型番を記入してください。型番のみの記入でも結構です。その際、未記入項目は受領の返信の際にご案内致します。</t>
  </si>
  <si>
    <t>お客様の区分（どちらかに○を付けてください。）</t>
  </si>
  <si>
    <t>－－－－－－－－－－－－　ご注文内容　－－－－－－－－－－－－－</t>
  </si>
  <si>
    <t>－－－－－－－－－－－　お客様情報　－－－－－－－－－－－－</t>
  </si>
  <si>
    <t>【ご注文受付ＦＡＸ番号　：　０３－３２５５－１９２８】</t>
  </si>
  <si>
    <t>消費税　：</t>
  </si>
  <si>
    <t>製品代金合計　：</t>
  </si>
  <si>
    <t>手数料　：</t>
  </si>
  <si>
    <t>送料　：</t>
  </si>
  <si>
    <t>代金合計　：</t>
  </si>
  <si>
    <t>円</t>
  </si>
  <si>
    <t>会社名　：</t>
  </si>
  <si>
    <t>郵便番号　：</t>
  </si>
  <si>
    <t>ＴＥＬ　：</t>
  </si>
  <si>
    <t>ご住所　：</t>
  </si>
  <si>
    <t>ＦＡＸ　：</t>
  </si>
  <si>
    <t>お名前　：</t>
  </si>
  <si>
    <t>部署　：</t>
  </si>
  <si>
    <t>備　考　：</t>
  </si>
  <si>
    <t>法人</t>
  </si>
  <si>
    <t>　－　注　文　書　－</t>
  </si>
  <si>
    <t>以上の内容でご注文を賜りました。ありがとうございます。</t>
  </si>
  <si>
    <t>以下に、ご連絡申し上げます。</t>
  </si>
  <si>
    <r>
      <t>－－－－－－－－－－－－</t>
    </r>
    <r>
      <rPr>
        <b/>
        <sz val="16"/>
        <rFont val="ＭＳ Ｐゴシック"/>
        <family val="3"/>
      </rPr>
      <t>受領返信</t>
    </r>
    <r>
      <rPr>
        <sz val="16"/>
        <rFont val="ＭＳ Ｐゴシック"/>
        <family val="3"/>
      </rPr>
      <t>－－－－－－－－－－－－－－</t>
    </r>
  </si>
  <si>
    <t>代引き配送</t>
  </si>
  <si>
    <t>振込後発送</t>
  </si>
  <si>
    <t>個人</t>
  </si>
  <si>
    <t>（以下は当社からの受領のご案内ですので記入の必要はありません。）</t>
  </si>
  <si>
    <t>　　　　　　　</t>
  </si>
  <si>
    <t>【ご注文受付メールアドレス　：</t>
  </si>
  <si>
    <t>】</t>
  </si>
  <si>
    <t>全ての項目に記入してください。個人の場合は会社名、部署は未記入で結構です。</t>
  </si>
  <si>
    <t>ord@koh-den.co.jp</t>
  </si>
  <si>
    <t>【ご利用規約】に従い、以上を注文致します。</t>
  </si>
  <si>
    <t>・代引き配送の場合は手数料として400円を頂きます。   ・製品代金合計が2万円以上の場合は送料は無料、2万円未満の場合は1,000円頂きます。</t>
  </si>
  <si>
    <t>振込後発送の場合の振込先</t>
  </si>
  <si>
    <t>三井住友銀行　神田支店　　当座２２４０３２</t>
  </si>
  <si>
    <t>*振込手数料はご負担下さい。</t>
  </si>
  <si>
    <t>三菱ＵＦＪ銀行　神田駅前支店　当座２０３２４５３</t>
  </si>
  <si>
    <t>株式会社コウデン　担当：蛇口宛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</si>
</sst>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7">
    <font>
      <sz val="14"/>
      <name val="ＭＳ Ｐゴシック"/>
      <family val="3"/>
    </font>
    <font>
      <sz val="7"/>
      <name val="ＭＳ Ｐゴシック"/>
      <family val="3"/>
    </font>
    <font>
      <u val="single"/>
      <sz val="14"/>
      <name val="ＭＳ Ｐゴシック"/>
      <family val="3"/>
    </font>
    <font>
      <sz val="2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u val="single"/>
      <sz val="9.8"/>
      <color indexed="12"/>
      <name val="ＭＳ Ｐゴシック"/>
      <family val="3"/>
    </font>
    <font>
      <u val="single"/>
      <sz val="11.9"/>
      <color indexed="3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 quotePrefix="1">
      <alignment vertical="center"/>
    </xf>
    <xf numFmtId="0" fontId="0" fillId="0" borderId="14" xfId="0" applyBorder="1" applyAlignment="1" quotePrefix="1">
      <alignment vertical="center"/>
    </xf>
    <xf numFmtId="0" fontId="0" fillId="0" borderId="15" xfId="0" applyBorder="1" applyAlignment="1" quotePrefix="1">
      <alignment vertical="center"/>
    </xf>
    <xf numFmtId="0" fontId="5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 quotePrefix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 quotePrefix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 quotePrefix="1">
      <alignment horizontal="center" vertical="center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 quotePrefix="1">
      <alignment horizontal="center" vertical="center"/>
    </xf>
    <xf numFmtId="0" fontId="0" fillId="0" borderId="41" xfId="0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8" fillId="0" borderId="4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9" fillId="0" borderId="0" xfId="43" applyFont="1" applyAlignment="1" applyProtection="1">
      <alignment vertical="center"/>
      <protection/>
    </xf>
    <xf numFmtId="0" fontId="9" fillId="0" borderId="14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0" fillId="0" borderId="48" xfId="0" applyFont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180" fontId="0" fillId="0" borderId="0" xfId="0" applyNumberForma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0" fillId="0" borderId="57" xfId="0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8" fillId="0" borderId="58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d@koh-den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showGridLines="0" tabSelected="1" view="pageBreakPreview" zoomScale="85" zoomScaleNormal="85" zoomScaleSheetLayoutView="85" zoomScalePageLayoutView="0" workbookViewId="0" topLeftCell="A1">
      <selection activeCell="J1" sqref="J1:O1"/>
    </sheetView>
  </sheetViews>
  <sheetFormatPr defaultColWidth="8.796875" defaultRowHeight="17.25"/>
  <cols>
    <col min="1" max="1" width="3.09765625" style="0" customWidth="1"/>
    <col min="2" max="2" width="4.59765625" style="0" customWidth="1"/>
    <col min="3" max="3" width="6.09765625" style="0" customWidth="1"/>
    <col min="4" max="4" width="5" style="0" customWidth="1"/>
    <col min="5" max="5" width="2.59765625" style="0" customWidth="1"/>
    <col min="6" max="6" width="5" style="0" customWidth="1"/>
    <col min="7" max="7" width="5.3984375" style="0" bestFit="1" customWidth="1"/>
    <col min="8" max="8" width="4.296875" style="0" customWidth="1"/>
    <col min="9" max="9" width="8.69921875" style="0" customWidth="1"/>
    <col min="10" max="10" width="3.296875" style="0" customWidth="1"/>
    <col min="11" max="11" width="2.59765625" style="0" customWidth="1"/>
    <col min="12" max="12" width="2.8984375" style="0" customWidth="1"/>
    <col min="13" max="13" width="3.09765625" style="0" customWidth="1"/>
    <col min="14" max="14" width="2.19921875" style="0" customWidth="1"/>
    <col min="15" max="15" width="6.796875" style="0" customWidth="1"/>
  </cols>
  <sheetData>
    <row r="1" spans="1:15" ht="17.25">
      <c r="A1" s="2"/>
      <c r="B1" s="2"/>
      <c r="C1" s="2"/>
      <c r="D1" s="2"/>
      <c r="E1" s="2"/>
      <c r="F1" s="2"/>
      <c r="G1" s="2"/>
      <c r="H1" s="2"/>
      <c r="J1" s="126">
        <f ca="1">NOW()</f>
        <v>43739.37454895833</v>
      </c>
      <c r="K1" s="126"/>
      <c r="L1" s="126"/>
      <c r="M1" s="126"/>
      <c r="N1" s="126"/>
      <c r="O1" s="126"/>
    </row>
    <row r="2" spans="1:8" ht="17.25">
      <c r="A2" s="94" t="s">
        <v>50</v>
      </c>
      <c r="B2" s="94"/>
      <c r="C2" s="94"/>
      <c r="D2" s="94"/>
      <c r="E2" s="94"/>
      <c r="F2" s="94"/>
      <c r="G2" s="94"/>
      <c r="H2" s="94"/>
    </row>
    <row r="3" ht="12" customHeight="1"/>
    <row r="4" spans="1:15" ht="21">
      <c r="A4" s="57" t="s">
        <v>31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8" ht="10.5" customHeight="1">
      <c r="A5" s="1"/>
      <c r="B5" s="1"/>
      <c r="C5" s="1"/>
      <c r="D5" s="1"/>
      <c r="E5" s="1"/>
      <c r="F5" s="1"/>
      <c r="G5" s="1"/>
      <c r="H5" s="1"/>
    </row>
    <row r="6" spans="1:15" ht="18.75">
      <c r="A6" s="95" t="s">
        <v>13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8" ht="6" customHeight="1">
      <c r="A7" s="6"/>
      <c r="B7" s="9"/>
      <c r="C7" s="9"/>
      <c r="D7" s="9"/>
      <c r="E7" s="9"/>
      <c r="F7" s="9"/>
      <c r="G7" s="9"/>
      <c r="H7" s="9"/>
    </row>
    <row r="8" spans="1:15" ht="18" thickBot="1">
      <c r="A8" s="139" t="s">
        <v>10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</row>
    <row r="9" spans="2:11" ht="18" thickBot="1">
      <c r="B9" s="12"/>
      <c r="D9" s="84" t="s">
        <v>35</v>
      </c>
      <c r="E9" s="85"/>
      <c r="F9" s="86"/>
      <c r="G9" s="25"/>
      <c r="H9" s="88" t="s">
        <v>36</v>
      </c>
      <c r="I9" s="89"/>
      <c r="J9" s="87"/>
      <c r="K9" s="65"/>
    </row>
    <row r="10" spans="1:7" ht="10.5" customHeight="1" thickBot="1">
      <c r="A10" s="8"/>
      <c r="B10" s="5"/>
      <c r="C10" s="3"/>
      <c r="D10" s="3"/>
      <c r="E10" s="3"/>
      <c r="F10" s="3"/>
      <c r="G10" s="3"/>
    </row>
    <row r="11" spans="2:15" ht="18" customHeight="1" thickBot="1">
      <c r="B11" s="20"/>
      <c r="C11" s="81" t="s">
        <v>0</v>
      </c>
      <c r="D11" s="82"/>
      <c r="E11" s="83"/>
      <c r="F11" s="7" t="s">
        <v>1</v>
      </c>
      <c r="G11" s="81" t="s">
        <v>2</v>
      </c>
      <c r="H11" s="83"/>
      <c r="I11" s="21" t="s">
        <v>3</v>
      </c>
      <c r="J11" s="66" t="s">
        <v>11</v>
      </c>
      <c r="K11" s="67"/>
      <c r="L11" s="67"/>
      <c r="M11" s="67"/>
      <c r="N11" s="67"/>
      <c r="O11" s="68"/>
    </row>
    <row r="12" spans="1:15" ht="17.25">
      <c r="A12" s="4"/>
      <c r="B12" s="16" t="s">
        <v>4</v>
      </c>
      <c r="C12" s="102"/>
      <c r="D12" s="103"/>
      <c r="E12" s="104"/>
      <c r="F12" s="29"/>
      <c r="G12" s="90"/>
      <c r="H12" s="91"/>
      <c r="I12" s="41">
        <f aca="true" t="shared" si="0" ref="I12:I17">F12*G12</f>
        <v>0</v>
      </c>
      <c r="J12" s="69"/>
      <c r="K12" s="70"/>
      <c r="L12" s="70"/>
      <c r="M12" s="70"/>
      <c r="N12" s="70"/>
      <c r="O12" s="71"/>
    </row>
    <row r="13" spans="1:15" ht="17.25">
      <c r="A13" s="4"/>
      <c r="B13" s="17" t="s">
        <v>5</v>
      </c>
      <c r="C13" s="75"/>
      <c r="D13" s="76"/>
      <c r="E13" s="77"/>
      <c r="F13" s="30"/>
      <c r="G13" s="92"/>
      <c r="H13" s="93"/>
      <c r="I13" s="41">
        <f t="shared" si="0"/>
        <v>0</v>
      </c>
      <c r="J13" s="69"/>
      <c r="K13" s="70"/>
      <c r="L13" s="70"/>
      <c r="M13" s="70"/>
      <c r="N13" s="70"/>
      <c r="O13" s="71"/>
    </row>
    <row r="14" spans="1:15" ht="17.25">
      <c r="A14" s="4"/>
      <c r="B14" s="17" t="s">
        <v>6</v>
      </c>
      <c r="C14" s="75"/>
      <c r="D14" s="76"/>
      <c r="E14" s="77"/>
      <c r="F14" s="30"/>
      <c r="G14" s="92"/>
      <c r="H14" s="93"/>
      <c r="I14" s="41">
        <f t="shared" si="0"/>
        <v>0</v>
      </c>
      <c r="J14" s="69"/>
      <c r="K14" s="70"/>
      <c r="L14" s="70"/>
      <c r="M14" s="70"/>
      <c r="N14" s="70"/>
      <c r="O14" s="71"/>
    </row>
    <row r="15" spans="1:15" ht="17.25">
      <c r="A15" s="4"/>
      <c r="B15" s="17" t="s">
        <v>7</v>
      </c>
      <c r="C15" s="75"/>
      <c r="D15" s="76"/>
      <c r="E15" s="77"/>
      <c r="F15" s="30"/>
      <c r="G15" s="92"/>
      <c r="H15" s="93"/>
      <c r="I15" s="41">
        <f t="shared" si="0"/>
        <v>0</v>
      </c>
      <c r="J15" s="69"/>
      <c r="K15" s="70"/>
      <c r="L15" s="70"/>
      <c r="M15" s="70"/>
      <c r="N15" s="70"/>
      <c r="O15" s="71"/>
    </row>
    <row r="16" spans="1:15" ht="17.25">
      <c r="A16" s="4"/>
      <c r="B16" s="17" t="s">
        <v>8</v>
      </c>
      <c r="C16" s="75"/>
      <c r="D16" s="76"/>
      <c r="E16" s="77"/>
      <c r="F16" s="30"/>
      <c r="G16" s="92"/>
      <c r="H16" s="93"/>
      <c r="I16" s="41">
        <f t="shared" si="0"/>
        <v>0</v>
      </c>
      <c r="J16" s="69"/>
      <c r="K16" s="70"/>
      <c r="L16" s="70"/>
      <c r="M16" s="70"/>
      <c r="N16" s="70"/>
      <c r="O16" s="71"/>
    </row>
    <row r="17" spans="1:15" ht="18" thickBot="1">
      <c r="A17" s="4"/>
      <c r="B17" s="18" t="s">
        <v>9</v>
      </c>
      <c r="C17" s="78"/>
      <c r="D17" s="79"/>
      <c r="E17" s="80"/>
      <c r="F17" s="31"/>
      <c r="G17" s="114"/>
      <c r="H17" s="116"/>
      <c r="I17" s="42">
        <f t="shared" si="0"/>
        <v>0</v>
      </c>
      <c r="J17" s="72"/>
      <c r="K17" s="73"/>
      <c r="L17" s="73"/>
      <c r="M17" s="73"/>
      <c r="N17" s="73"/>
      <c r="O17" s="74"/>
    </row>
    <row r="18" spans="1:23" ht="9.75" customHeight="1" thickBot="1">
      <c r="A18" s="3"/>
      <c r="B18" s="36"/>
      <c r="C18" s="37"/>
      <c r="D18" s="37"/>
      <c r="E18" s="37"/>
      <c r="F18" s="38"/>
      <c r="G18" s="39"/>
      <c r="H18" s="39"/>
      <c r="I18" s="38"/>
      <c r="J18" s="35"/>
      <c r="K18" s="35"/>
      <c r="L18" s="35"/>
      <c r="M18" s="35"/>
      <c r="N18" s="35"/>
      <c r="O18" s="35"/>
      <c r="P18" s="40"/>
      <c r="Q18" s="40"/>
      <c r="R18" s="40"/>
      <c r="S18" s="40"/>
      <c r="T18" s="40"/>
      <c r="U18" s="40"/>
      <c r="V18" s="40"/>
      <c r="W18" s="40"/>
    </row>
    <row r="19" spans="2:23" ht="17.25">
      <c r="B19" s="10"/>
      <c r="C19" s="11"/>
      <c r="D19" s="3"/>
      <c r="E19" s="14"/>
      <c r="F19" s="133" t="s">
        <v>17</v>
      </c>
      <c r="G19" s="134"/>
      <c r="H19" s="135"/>
      <c r="I19" s="29">
        <f>SUM(I12:I17)</f>
        <v>0</v>
      </c>
      <c r="J19" s="22" t="s">
        <v>21</v>
      </c>
      <c r="K19" s="66" t="s">
        <v>45</v>
      </c>
      <c r="L19" s="67"/>
      <c r="M19" s="67"/>
      <c r="N19" s="67"/>
      <c r="O19" s="68"/>
      <c r="P19" s="40"/>
      <c r="Q19" s="40"/>
      <c r="R19" s="40"/>
      <c r="S19" s="40"/>
      <c r="T19" s="40"/>
      <c r="U19" s="40"/>
      <c r="V19" s="40"/>
      <c r="W19" s="40"/>
    </row>
    <row r="20" spans="3:15" ht="17.25">
      <c r="C20" s="3"/>
      <c r="D20" s="3"/>
      <c r="E20" s="14"/>
      <c r="F20" s="105" t="s">
        <v>16</v>
      </c>
      <c r="G20" s="106"/>
      <c r="H20" s="107"/>
      <c r="I20" s="30">
        <f>I19*10%</f>
        <v>0</v>
      </c>
      <c r="J20" s="23" t="s">
        <v>21</v>
      </c>
      <c r="K20" s="69"/>
      <c r="L20" s="70"/>
      <c r="M20" s="70"/>
      <c r="N20" s="70"/>
      <c r="O20" s="71"/>
    </row>
    <row r="21" spans="2:15" ht="17.25">
      <c r="B21" s="10"/>
      <c r="C21" s="11"/>
      <c r="D21" s="3"/>
      <c r="E21" s="14"/>
      <c r="F21" s="105" t="s">
        <v>18</v>
      </c>
      <c r="G21" s="106"/>
      <c r="H21" s="107"/>
      <c r="I21" s="30">
        <f>IF(G9="○",400,0)</f>
        <v>0</v>
      </c>
      <c r="J21" s="23" t="s">
        <v>21</v>
      </c>
      <c r="K21" s="69"/>
      <c r="L21" s="70"/>
      <c r="M21" s="70"/>
      <c r="N21" s="70"/>
      <c r="O21" s="71"/>
    </row>
    <row r="22" spans="3:15" ht="17.25">
      <c r="C22" s="3"/>
      <c r="D22" s="3"/>
      <c r="E22" s="14"/>
      <c r="F22" s="105" t="s">
        <v>19</v>
      </c>
      <c r="G22" s="106"/>
      <c r="H22" s="107"/>
      <c r="I22" s="30">
        <f>IF(I19&gt;=20000,0,1000)</f>
        <v>1000</v>
      </c>
      <c r="J22" s="23" t="s">
        <v>21</v>
      </c>
      <c r="K22" s="69"/>
      <c r="L22" s="70"/>
      <c r="M22" s="70"/>
      <c r="N22" s="70"/>
      <c r="O22" s="71"/>
    </row>
    <row r="23" spans="2:15" ht="18" thickBot="1">
      <c r="B23" s="10"/>
      <c r="C23" s="11"/>
      <c r="D23" s="3"/>
      <c r="E23" s="15"/>
      <c r="F23" s="130" t="s">
        <v>20</v>
      </c>
      <c r="G23" s="131"/>
      <c r="H23" s="132"/>
      <c r="I23" s="31">
        <f>SUM(I19:I22)</f>
        <v>1000</v>
      </c>
      <c r="J23" s="24" t="s">
        <v>21</v>
      </c>
      <c r="K23" s="72"/>
      <c r="L23" s="73"/>
      <c r="M23" s="73"/>
      <c r="N23" s="73"/>
      <c r="O23" s="74"/>
    </row>
    <row r="24" spans="2:15" ht="10.5" customHeight="1" thickBot="1">
      <c r="B24" s="10"/>
      <c r="C24" s="11"/>
      <c r="D24" s="3"/>
      <c r="E24" s="15"/>
      <c r="F24" s="13"/>
      <c r="G24" s="13"/>
      <c r="H24" s="13"/>
      <c r="I24" s="38"/>
      <c r="J24" s="3"/>
      <c r="K24" s="35"/>
      <c r="L24" s="35"/>
      <c r="M24" s="35"/>
      <c r="N24" s="35"/>
      <c r="O24" s="35"/>
    </row>
    <row r="25" spans="2:15" ht="18" thickBot="1">
      <c r="B25" s="144" t="s">
        <v>46</v>
      </c>
      <c r="C25" s="145"/>
      <c r="D25" s="145"/>
      <c r="E25" s="146"/>
      <c r="F25" s="147"/>
      <c r="G25" s="127" t="s">
        <v>49</v>
      </c>
      <c r="H25" s="128"/>
      <c r="I25" s="128"/>
      <c r="J25" s="128"/>
      <c r="K25" s="128"/>
      <c r="L25" s="128"/>
      <c r="M25" s="128"/>
      <c r="N25" s="128"/>
      <c r="O25" s="129"/>
    </row>
    <row r="26" spans="2:15" ht="18" thickBot="1">
      <c r="B26" s="136" t="s">
        <v>48</v>
      </c>
      <c r="C26" s="137"/>
      <c r="D26" s="137"/>
      <c r="E26" s="137"/>
      <c r="F26" s="138"/>
      <c r="G26" s="127" t="s">
        <v>47</v>
      </c>
      <c r="H26" s="128"/>
      <c r="I26" s="128"/>
      <c r="J26" s="128"/>
      <c r="K26" s="128"/>
      <c r="L26" s="128"/>
      <c r="M26" s="128"/>
      <c r="N26" s="128"/>
      <c r="O26" s="129"/>
    </row>
    <row r="27" ht="9.75" customHeight="1"/>
    <row r="28" spans="1:15" ht="18.75">
      <c r="A28" s="95" t="s">
        <v>14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</row>
    <row r="29" spans="1:8" ht="11.25" customHeight="1">
      <c r="A29" s="9"/>
      <c r="B29" s="6"/>
      <c r="C29" s="6"/>
      <c r="D29" s="6"/>
      <c r="E29" s="6"/>
      <c r="F29" s="6"/>
      <c r="G29" s="6"/>
      <c r="H29" s="6"/>
    </row>
    <row r="30" spans="1:15" ht="18" thickBot="1">
      <c r="A30" s="149" t="s">
        <v>12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</row>
    <row r="31" spans="4:11" ht="18" thickBot="1">
      <c r="D31" s="62" t="s">
        <v>30</v>
      </c>
      <c r="E31" s="148"/>
      <c r="F31" s="63"/>
      <c r="G31" s="26"/>
      <c r="H31" s="62" t="s">
        <v>37</v>
      </c>
      <c r="I31" s="63"/>
      <c r="J31" s="64"/>
      <c r="K31" s="65"/>
    </row>
    <row r="32" spans="2:7" ht="9.75" customHeight="1" thickBot="1">
      <c r="B32" s="13"/>
      <c r="C32" s="13"/>
      <c r="D32" s="3"/>
      <c r="E32" s="3"/>
      <c r="F32" s="3"/>
      <c r="G32" s="3"/>
    </row>
    <row r="33" spans="2:15" ht="21" customHeight="1">
      <c r="B33" s="96" t="s">
        <v>22</v>
      </c>
      <c r="C33" s="97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2"/>
      <c r="O33" s="59" t="s">
        <v>42</v>
      </c>
    </row>
    <row r="34" spans="2:15" ht="21" customHeight="1">
      <c r="B34" s="98" t="s">
        <v>27</v>
      </c>
      <c r="C34" s="101"/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23"/>
      <c r="O34" s="60"/>
    </row>
    <row r="35" spans="1:15" ht="21" customHeight="1">
      <c r="A35" s="3"/>
      <c r="B35" s="98" t="s">
        <v>28</v>
      </c>
      <c r="C35" s="99"/>
      <c r="D35" s="117"/>
      <c r="E35" s="118"/>
      <c r="F35" s="118"/>
      <c r="G35" s="118"/>
      <c r="H35" s="118"/>
      <c r="I35" s="118"/>
      <c r="J35" s="118"/>
      <c r="K35" s="118"/>
      <c r="L35" s="118"/>
      <c r="M35" s="118"/>
      <c r="N35" s="119"/>
      <c r="O35" s="60"/>
    </row>
    <row r="36" spans="1:15" ht="21" customHeight="1">
      <c r="A36" s="3"/>
      <c r="B36" s="98" t="s">
        <v>23</v>
      </c>
      <c r="C36" s="99"/>
      <c r="D36" s="124"/>
      <c r="E36" s="125"/>
      <c r="F36" s="11"/>
      <c r="G36" s="11"/>
      <c r="H36" s="15"/>
      <c r="I36" s="15"/>
      <c r="J36" s="15"/>
      <c r="K36" s="15"/>
      <c r="L36" s="15"/>
      <c r="M36" s="15"/>
      <c r="N36" s="15"/>
      <c r="O36" s="60"/>
    </row>
    <row r="37" spans="1:15" ht="21" customHeight="1">
      <c r="A37" s="3"/>
      <c r="B37" s="100" t="s">
        <v>25</v>
      </c>
      <c r="C37" s="101"/>
      <c r="D37" s="111"/>
      <c r="E37" s="142"/>
      <c r="F37" s="142"/>
      <c r="G37" s="142"/>
      <c r="H37" s="142"/>
      <c r="I37" s="142"/>
      <c r="J37" s="142"/>
      <c r="K37" s="142"/>
      <c r="L37" s="142"/>
      <c r="M37" s="142"/>
      <c r="N37" s="143"/>
      <c r="O37" s="60"/>
    </row>
    <row r="38" spans="1:15" ht="21" customHeight="1">
      <c r="A38" s="3"/>
      <c r="B38" s="98" t="s">
        <v>24</v>
      </c>
      <c r="C38" s="99"/>
      <c r="D38" s="109"/>
      <c r="E38" s="110"/>
      <c r="F38" s="110"/>
      <c r="G38" s="111"/>
      <c r="H38" s="112" t="s">
        <v>26</v>
      </c>
      <c r="I38" s="113"/>
      <c r="J38" s="140" t="s">
        <v>39</v>
      </c>
      <c r="K38" s="141"/>
      <c r="L38" s="141"/>
      <c r="M38" s="141"/>
      <c r="N38" s="93"/>
      <c r="O38" s="60"/>
    </row>
    <row r="39" spans="2:15" ht="21" customHeight="1" thickBot="1">
      <c r="B39" s="52" t="s">
        <v>29</v>
      </c>
      <c r="C39" s="53"/>
      <c r="D39" s="114"/>
      <c r="E39" s="115"/>
      <c r="F39" s="115"/>
      <c r="G39" s="115"/>
      <c r="H39" s="115"/>
      <c r="I39" s="115"/>
      <c r="J39" s="115"/>
      <c r="K39" s="115"/>
      <c r="L39" s="115"/>
      <c r="M39" s="115"/>
      <c r="N39" s="116"/>
      <c r="O39" s="61"/>
    </row>
    <row r="40" ht="8.25" customHeight="1"/>
    <row r="41" spans="1:15" ht="17.25">
      <c r="A41" s="54" t="s">
        <v>44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5" ht="17.25">
      <c r="A42" s="54" t="s">
        <v>15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1:15" ht="17.25">
      <c r="A43" s="32"/>
      <c r="B43" s="54" t="s">
        <v>40</v>
      </c>
      <c r="C43" s="54"/>
      <c r="D43" s="54"/>
      <c r="E43" s="54"/>
      <c r="F43" s="54"/>
      <c r="G43" s="54"/>
      <c r="H43" s="54"/>
      <c r="I43" s="108" t="s">
        <v>43</v>
      </c>
      <c r="J43" s="108"/>
      <c r="K43" s="108"/>
      <c r="L43" s="108"/>
      <c r="M43" s="108"/>
      <c r="N43" s="108"/>
      <c r="O43" s="33" t="s">
        <v>41</v>
      </c>
    </row>
    <row r="44" spans="1:15" s="32" customFormat="1" ht="12" customHeight="1">
      <c r="A44"/>
      <c r="B44"/>
      <c r="C44" s="19"/>
      <c r="D44" s="19"/>
      <c r="E44" s="19"/>
      <c r="F44" s="19"/>
      <c r="G44" s="19"/>
      <c r="H44" s="19"/>
      <c r="I44"/>
      <c r="J44"/>
      <c r="K44"/>
      <c r="L44"/>
      <c r="M44"/>
      <c r="N44"/>
      <c r="O44"/>
    </row>
    <row r="45" spans="1:15" s="32" customFormat="1" ht="18.75">
      <c r="A45" s="55" t="s">
        <v>34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1:15" s="34" customFormat="1" ht="18.75">
      <c r="A46" s="27"/>
      <c r="B46" s="28" t="s">
        <v>38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ht="18" customHeight="1">
      <c r="B47" t="s">
        <v>32</v>
      </c>
    </row>
    <row r="48" ht="18" thickBot="1">
      <c r="B48" t="s">
        <v>33</v>
      </c>
    </row>
    <row r="49" spans="2:14" ht="17.25"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5"/>
    </row>
    <row r="50" spans="2:14" ht="17.25"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8"/>
    </row>
    <row r="51" spans="2:14" ht="18" thickBot="1"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1"/>
    </row>
  </sheetData>
  <sheetProtection/>
  <mergeCells count="61">
    <mergeCell ref="A8:O8"/>
    <mergeCell ref="J38:N38"/>
    <mergeCell ref="D37:N37"/>
    <mergeCell ref="J11:O17"/>
    <mergeCell ref="B25:F25"/>
    <mergeCell ref="D31:F31"/>
    <mergeCell ref="A30:O30"/>
    <mergeCell ref="G25:O25"/>
    <mergeCell ref="A28:O28"/>
    <mergeCell ref="J1:O1"/>
    <mergeCell ref="G17:H17"/>
    <mergeCell ref="G15:H15"/>
    <mergeCell ref="G16:H16"/>
    <mergeCell ref="G11:H11"/>
    <mergeCell ref="G26:O26"/>
    <mergeCell ref="F23:H23"/>
    <mergeCell ref="F19:H19"/>
    <mergeCell ref="F20:H20"/>
    <mergeCell ref="B26:F26"/>
    <mergeCell ref="F21:H21"/>
    <mergeCell ref="D39:N39"/>
    <mergeCell ref="D35:N35"/>
    <mergeCell ref="D33:N33"/>
    <mergeCell ref="D34:N34"/>
    <mergeCell ref="D36:E36"/>
    <mergeCell ref="I43:N43"/>
    <mergeCell ref="D38:G38"/>
    <mergeCell ref="A42:O42"/>
    <mergeCell ref="B34:C34"/>
    <mergeCell ref="B35:C35"/>
    <mergeCell ref="H38:I38"/>
    <mergeCell ref="A2:H2"/>
    <mergeCell ref="A6:O6"/>
    <mergeCell ref="B33:C33"/>
    <mergeCell ref="B36:C36"/>
    <mergeCell ref="B38:C38"/>
    <mergeCell ref="B37:C37"/>
    <mergeCell ref="C12:E12"/>
    <mergeCell ref="C13:E13"/>
    <mergeCell ref="F22:H22"/>
    <mergeCell ref="C15:E15"/>
    <mergeCell ref="C16:E16"/>
    <mergeCell ref="C17:E17"/>
    <mergeCell ref="C11:E11"/>
    <mergeCell ref="D9:F9"/>
    <mergeCell ref="J9:K9"/>
    <mergeCell ref="H9:I9"/>
    <mergeCell ref="C14:E14"/>
    <mergeCell ref="G12:H12"/>
    <mergeCell ref="G13:H13"/>
    <mergeCell ref="G14:H14"/>
    <mergeCell ref="B49:N51"/>
    <mergeCell ref="B39:C39"/>
    <mergeCell ref="A41:O41"/>
    <mergeCell ref="A45:O45"/>
    <mergeCell ref="B43:H43"/>
    <mergeCell ref="A4:O4"/>
    <mergeCell ref="O33:O39"/>
    <mergeCell ref="H31:I31"/>
    <mergeCell ref="J31:K31"/>
    <mergeCell ref="K19:O23"/>
  </mergeCells>
  <hyperlinks>
    <hyperlink ref="I43" r:id="rId1" display="ord@koh-den.co.jp"/>
  </hyperlinks>
  <printOptions/>
  <pageMargins left="0.72" right="0.64" top="0.29" bottom="0.27" header="0.24" footer="0.24"/>
  <pageSetup horizontalDpi="96" verticalDpi="96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コウデン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江口</dc:creator>
  <cp:keywords/>
  <dc:description/>
  <cp:lastModifiedBy>蛇口奨馬</cp:lastModifiedBy>
  <cp:lastPrinted>2018-06-18T05:45:49Z</cp:lastPrinted>
  <dcterms:created xsi:type="dcterms:W3CDTF">2003-12-27T01:41:19Z</dcterms:created>
  <dcterms:modified xsi:type="dcterms:W3CDTF">2019-09-30T23:59:25Z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